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OY~1\AppData\Local\Temp\"/>
    </mc:Choice>
  </mc:AlternateContent>
  <bookViews>
    <workbookView xWindow="-120" yWindow="-120" windowWidth="20610" windowHeight="116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/>
  <c r="H184" i="1"/>
  <c r="G184" i="1"/>
  <c r="G195" i="1"/>
  <c r="F184" i="1"/>
  <c r="B176" i="1"/>
  <c r="A176" i="1"/>
  <c r="J175" i="1"/>
  <c r="I175" i="1"/>
  <c r="H175" i="1"/>
  <c r="G175" i="1"/>
  <c r="F175" i="1"/>
  <c r="B166" i="1"/>
  <c r="A166" i="1"/>
  <c r="J165" i="1"/>
  <c r="J176" i="1"/>
  <c r="I165" i="1"/>
  <c r="I176" i="1"/>
  <c r="H165" i="1"/>
  <c r="G165" i="1"/>
  <c r="G176" i="1"/>
  <c r="F165" i="1"/>
  <c r="B157" i="1"/>
  <c r="A157" i="1"/>
  <c r="J156" i="1"/>
  <c r="I156" i="1"/>
  <c r="H156" i="1"/>
  <c r="G156" i="1"/>
  <c r="F156" i="1"/>
  <c r="B147" i="1"/>
  <c r="A147" i="1"/>
  <c r="J146" i="1"/>
  <c r="J157" i="1"/>
  <c r="I146" i="1"/>
  <c r="I157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/>
  <c r="B62" i="1"/>
  <c r="A62" i="1"/>
  <c r="J61" i="1"/>
  <c r="I61" i="1"/>
  <c r="H61" i="1"/>
  <c r="G61" i="1"/>
  <c r="F61" i="1"/>
  <c r="B52" i="1"/>
  <c r="A52" i="1"/>
  <c r="J51" i="1"/>
  <c r="J62" i="1"/>
  <c r="I51" i="1"/>
  <c r="H51" i="1"/>
  <c r="G51" i="1"/>
  <c r="F51" i="1"/>
  <c r="F62" i="1"/>
  <c r="B43" i="1"/>
  <c r="A43" i="1"/>
  <c r="J42" i="1"/>
  <c r="I42" i="1"/>
  <c r="H42" i="1"/>
  <c r="G42" i="1"/>
  <c r="F42" i="1"/>
  <c r="B33" i="1"/>
  <c r="A33" i="1"/>
  <c r="J32" i="1"/>
  <c r="J43" i="1"/>
  <c r="I32" i="1"/>
  <c r="I43" i="1"/>
  <c r="H32" i="1"/>
  <c r="H43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81" i="1"/>
  <c r="L62" i="1"/>
  <c r="H195" i="1"/>
  <c r="J195" i="1"/>
  <c r="L195" i="1"/>
  <c r="H176" i="1"/>
  <c r="L176" i="1"/>
  <c r="H157" i="1"/>
  <c r="G157" i="1"/>
  <c r="L157" i="1"/>
  <c r="J138" i="1"/>
  <c r="I138" i="1"/>
  <c r="H138" i="1"/>
  <c r="G138" i="1"/>
  <c r="L138" i="1"/>
  <c r="J119" i="1"/>
  <c r="G119" i="1"/>
  <c r="I119" i="1"/>
  <c r="H119" i="1"/>
  <c r="I100" i="1"/>
  <c r="G100" i="1"/>
  <c r="J100" i="1"/>
  <c r="H100" i="1"/>
  <c r="L100" i="1"/>
  <c r="L119" i="1"/>
  <c r="J81" i="1"/>
  <c r="I62" i="1"/>
  <c r="H62" i="1"/>
  <c r="F43" i="1"/>
  <c r="L43" i="1"/>
  <c r="G43" i="1"/>
  <c r="L24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/>
  <c r="F196" i="1"/>
  <c r="J196" i="1"/>
  <c r="H196" i="1"/>
  <c r="I196" i="1"/>
  <c r="G196" i="1"/>
</calcChain>
</file>

<file path=xl/sharedStrings.xml><?xml version="1.0" encoding="utf-8"?>
<sst xmlns="http://schemas.openxmlformats.org/spreadsheetml/2006/main" count="356" uniqueCount="117">
  <si>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</si>
  <si>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</si>
  <si>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</si>
  <si>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</si>
  <si>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</si>
  <si>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</si>
  <si>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</si>
  <si>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</si>
  <si>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</si>
  <si>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</si>
  <si>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</si>
  <si>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</si>
  <si>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</si>
  <si>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</si>
  <si>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</si>
  <si>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</si>
  <si>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</si>
  <si>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</si>
  <si>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</si>
  <si>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</si>
  <si>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</si>
  <si>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</si>
  <si>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</si>
  <si>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</si>
  <si>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</si>
  <si>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</si>
  <si>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</si>
  <si>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</si>
  <si>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</si>
  <si>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</si>
  <si>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</si>
  <si>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</si>
  <si>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</si>
  <si>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</si>
  <si>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</si>
  <si>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</si>
  <si>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</si>
  <si>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</si>
  <si>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</si>
  <si>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</si>
  <si>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КАКАО С МОЛОКОМ</t>
  </si>
  <si>
    <t>БАТОН  ОБОГАЩЕННЫЙ МИКРОНУТРИЕНТАМИ</t>
  </si>
  <si>
    <t>ПЕЧЕНЬЕ ОБОГАЩЕННОЕ</t>
  </si>
  <si>
    <t>БУТЕРБРОД С СЫРОМ</t>
  </si>
  <si>
    <t>К/К</t>
  </si>
  <si>
    <t>Директор</t>
  </si>
  <si>
    <t>САЛАТ  ИЗ КВАШЕНОЙ КАПУСТЫ</t>
  </si>
  <si>
    <t>МАКАРОННЫЕ ИЗДЕЛИЯ ОТВАРНЫЕ</t>
  </si>
  <si>
    <t>НАПИТОК ИЗ ШИПОВНИКА</t>
  </si>
  <si>
    <t>БАТОН ОБОГАЩЕННЫЙ МИКРОНУТРИЕНТАМИ</t>
  </si>
  <si>
    <t>ХЛЕБ РЖАНО-ПШЕНИЧНЫЙ ОБОГАЩЕННЫЙ МИКРОНУТРИЕНТАМИ</t>
  </si>
  <si>
    <t>ЧАЙ С САХАРОМ</t>
  </si>
  <si>
    <t>БАТОН,  ОБОГАЩЕННЫЙ МИКРОНУТРИЕНТАМИ</t>
  </si>
  <si>
    <t xml:space="preserve">БУТЕРБРОД С ДЖЕМОМ </t>
  </si>
  <si>
    <t>РЫБА /ФИЛЕ ТРЕСКИ/ ЗАПЕЧЕННАЯ В СМЕТАННОМ СОУСЕ /ГАРНИР - КАРТОФЕЛЬ ОТВ/</t>
  </si>
  <si>
    <t>СОК ФРУКТОВЫЙ</t>
  </si>
  <si>
    <t>237/333/371</t>
  </si>
  <si>
    <t>КАША ПШЕНИЧНАЯ МОЛОЧНАЯ С МАСЛОМ СЛИВОЧНЫМ</t>
  </si>
  <si>
    <t>КОФЕЙНЫЙ НАПИТОК</t>
  </si>
  <si>
    <t>ВИНЕГРЕТ ОВОЩНОЙ С СЕЛЬДЬЮ С/С</t>
  </si>
  <si>
    <t>ПЕЧЕНЬ ГОВЯЖЬЯ, ТУШЕННАЯ В СОУСЕ СМЕТАННОМ С ТОМАТОМ И ЛУКОМ</t>
  </si>
  <si>
    <t>КАША ГРЕЧНЕВАЯ РАССЫПЧАТАЯ</t>
  </si>
  <si>
    <t>НАПИТОК ЛИМОННЫЙ</t>
  </si>
  <si>
    <t>ОМЛЕТ С СЫРОМ</t>
  </si>
  <si>
    <t>ЧАЙ С САХАРОМ И ЛИМОНОМ</t>
  </si>
  <si>
    <t>ИКРА МОРКОВНАЯ</t>
  </si>
  <si>
    <t>ФРИКАДЕЛЬКИ ИЗ ПТИЦЫ, СОУС МОЛОЧНЫЙ</t>
  </si>
  <si>
    <t>РИС ОТВАРНОЙ</t>
  </si>
  <si>
    <t>99/73</t>
  </si>
  <si>
    <t>КАША ГЕРКУЛЕСОВАЯ МОЛОЧНАЯ С МАСЛОМ СЛИВОЧНЫМ</t>
  </si>
  <si>
    <t>БУТЕРБРОД С ДЖЕМОМ</t>
  </si>
  <si>
    <t>ВАФЛИ ОБОГАЩЕННЫЕ</t>
  </si>
  <si>
    <t>САЛАТ КАРТОФЕЛЬНЫЙ С СОЛЕНЫМИ ОГУРЦАМИ, МАСЛОМ РАСТИТЕЛЬНЫМ</t>
  </si>
  <si>
    <t>ПЮРЕ КАРТОФЕЛЬНОЕ</t>
  </si>
  <si>
    <t xml:space="preserve">ЧАЙ С САХАРОМ </t>
  </si>
  <si>
    <t>САЛАТ ИЗ КВАШЕНОЙ КАПУСТЫ</t>
  </si>
  <si>
    <t>ПЛОВ ИЗ ФИЛЕ ПТИЦЫ</t>
  </si>
  <si>
    <t xml:space="preserve"> БУТЕРБРОД С ДЖЕМОМ</t>
  </si>
  <si>
    <t>ВИНЕГРЕТ ОВОЩНОЙ</t>
  </si>
  <si>
    <t>ЗРАЗЫ РУБЛЕННЫЕ ИЗ КУРЫ С ОМЛЕТОМ</t>
  </si>
  <si>
    <t>РАГУ ОВОЩНОЕ</t>
  </si>
  <si>
    <t>КАША РИСОВАЯ МОЛОЧНАЯ С МАСЛОМ СЛИВОЧНЫМ</t>
  </si>
  <si>
    <t>БУТЕРБРОД С МАСЛОМ</t>
  </si>
  <si>
    <t>САЛАТ КАРТОФЕЛЬНЫЙ С МОРКОВЬЮ И ЗЕЛЕНЫМ ГОРОШКОМ</t>
  </si>
  <si>
    <t>РЫБА ТУШЕНАЯ В ТОМАТЕ С ОВОЩАМИ</t>
  </si>
  <si>
    <t>КАРТОФЕЛЬ ОТВАРНОЙ</t>
  </si>
  <si>
    <t>ОМЛЕТ НАТУРАЛЬНЫЙ</t>
  </si>
  <si>
    <t>ИКРА СВЕКОЛЬНАЯ</t>
  </si>
  <si>
    <t>БИТОЧКИ С ЛУКОМ ЗАПЕЧЕННЫЕ</t>
  </si>
  <si>
    <t>КАША "ДРУЖБА" С МАСЛОМ СЛИВОЧНЫМ</t>
  </si>
  <si>
    <t>ЗАПЕКАНКА КАРТОФЕЛЬНАЯ С СУБПРОДУКТАМИ /ПЕЧЕНЬЮ ГОВЯЖЬЕЙ/</t>
  </si>
  <si>
    <t>ШНИЦЕЛЬ РУБЛЕННЫЙ ИЗ ГОВЯДИНЫ ЗАПЕЧЕННЫЙ</t>
  </si>
  <si>
    <t>ЗАПЕКАНКА ИЗ ТВОРОГА СО СГУЩЕННЫМ МОЛОКОМ</t>
  </si>
  <si>
    <t>САЛАТ ОВОЩНОЙ С ЯБЛОКАМИ, ЯЙЦОМ ВАРЕНЫМ</t>
  </si>
  <si>
    <t>56/209</t>
  </si>
  <si>
    <t>261/373</t>
  </si>
  <si>
    <t>297/326</t>
  </si>
  <si>
    <t>ТЕФТЕЛИ РЫБНЫЕ ,СОУС СМЕТАННЫЙ С ТОМАТОМ</t>
  </si>
  <si>
    <t>245/372</t>
  </si>
  <si>
    <t>ПУДИНГ ИЗ ТВОРОГА /ЗАПЕЧЕННЫЙ/ СО СГУЩЕННЫМ МОЛОКОМ</t>
  </si>
  <si>
    <t>СУП ИЗ ОВОЩЕЙ СО СМЕТАНОЙ И МЯСОМ</t>
  </si>
  <si>
    <t>СУП КАРТОФЕЛЬНЫЙ С ФАСОЛЬЮ И МЯСОМ</t>
  </si>
  <si>
    <t>САЛАТ ВИТАМИННЫЙ (1-Й ВАРИАНТ)</t>
  </si>
  <si>
    <t>КОМПОТ ИЗ СМЕСИ СУХОФРУКТОВ</t>
  </si>
  <si>
    <t>БУТЕРБРОД С МАСЛОМ СЛИВОЧНЫМ</t>
  </si>
  <si>
    <t>ФРУКТЫ СВЕЖИЕ</t>
  </si>
  <si>
    <t>РАССОЛЬНИК ЛЕНИНГРАДСКИЙ С ПТИЦЕЙ И СМЕТАНОЙ</t>
  </si>
  <si>
    <t xml:space="preserve">БОРЩ ИЗ СВЕЖЕЙ КАПУСТЫ С КАРТОФЕЛЕМ, МЯСОМ ИСМЕТАНОЙ  </t>
  </si>
  <si>
    <t>КОМПОТ ИЗ СУХОФРУКТОВ</t>
  </si>
  <si>
    <t>СУП С МАКАРОННЫМИ ИЗДЕЛИЯМИ,КАРТОФЕЛЕМ И ПТИЦЕЙ</t>
  </si>
  <si>
    <t xml:space="preserve">СУП КАРТОФЕЛЬНЫЙ С ГОРОХОМ И ГРЕНКАМИ </t>
  </si>
  <si>
    <t>СУП КРЕСТЬЯНСКИЙ С КРУПОЙ И ПТИЦЕЙ</t>
  </si>
  <si>
    <t>РАССОЛЬНИК ДОМАШНИЙ С ПТИЦЕЙ И СМЕТАНОЙ</t>
  </si>
  <si>
    <t>ЩИ ИЗ СВЕЖЕЙ КАПУСТЫ С КАРТОФЕЛЕМ, СО СМЕТАНОЙ И ПТИЦЕЙ</t>
  </si>
  <si>
    <t>СУП КАРТОФЕЛЬНЫЙ С РЫБОЙ</t>
  </si>
  <si>
    <t>ГБОУ СОШ № 152</t>
  </si>
  <si>
    <t>Клименко Р.Ю.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</si>
</sst>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115</v>
      </c>
      <c r="D1" s="53"/>
      <c r="E1" s="53"/>
      <c r="F1" s="12" t="s">
        <v>16</v>
      </c>
      <c r="G1" s="2" t="s">
        <v>17</v>
      </c>
      <c r="H1" s="54" t="s">
        <v>45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116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2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customHeight="1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5.42</v>
      </c>
      <c r="H6" s="40">
        <v>6.67</v>
      </c>
      <c r="I6" s="40">
        <v>23.61</v>
      </c>
      <c r="J6" s="40">
        <v>176.15</v>
      </c>
      <c r="K6" s="41">
        <v>189</v>
      </c>
      <c r="L6" s="40">
        <v>114.5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2.9</v>
      </c>
      <c r="H8" s="43">
        <v>2.5</v>
      </c>
      <c r="I8" s="43">
        <v>24.8</v>
      </c>
      <c r="J8" s="43">
        <v>133.30000000000001</v>
      </c>
      <c r="K8" s="44">
        <v>433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2</v>
      </c>
      <c r="H9" s="43">
        <v>1.1599999999999999</v>
      </c>
      <c r="I9" s="43">
        <v>13</v>
      </c>
      <c r="J9" s="43">
        <v>70.44</v>
      </c>
      <c r="K9" s="44" t="s">
        <v>44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105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</v>
      </c>
      <c r="K10" s="44" t="s">
        <v>44</v>
      </c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20</v>
      </c>
      <c r="G11" s="43">
        <v>1.5</v>
      </c>
      <c r="H11" s="43">
        <v>2</v>
      </c>
      <c r="I11" s="43">
        <v>14.9</v>
      </c>
      <c r="J11" s="43">
        <v>83.6</v>
      </c>
      <c r="K11" s="44" t="s">
        <v>44</v>
      </c>
      <c r="L11" s="43"/>
    </row>
    <row r="12" spans="1:12" ht="15" x14ac:dyDescent="0.25">
      <c r="A12" s="23"/>
      <c r="B12" s="15"/>
      <c r="C12" s="11"/>
      <c r="D12" s="6"/>
      <c r="E12" s="42" t="s">
        <v>43</v>
      </c>
      <c r="F12" s="43">
        <v>30</v>
      </c>
      <c r="G12" s="43">
        <v>4.5</v>
      </c>
      <c r="H12" s="43">
        <v>4.5</v>
      </c>
      <c r="I12" s="43">
        <v>7.4</v>
      </c>
      <c r="J12" s="43">
        <v>88.1</v>
      </c>
      <c r="K12" s="44">
        <v>3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>SUM(G6:G12)</f>
        <v>16.72</v>
      </c>
      <c r="H13" s="19">
        <f>SUM(H6:H12)</f>
        <v>17.23</v>
      </c>
      <c r="I13" s="19">
        <f>SUM(I6:I12)</f>
        <v>93.51</v>
      </c>
      <c r="J13" s="19">
        <f>SUM(J6:J12)</f>
        <v>595.99</v>
      </c>
      <c r="K13" s="25"/>
      <c r="L13" s="19">
        <f>SUM(L6:L12)</f>
        <v>114.5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0.9</v>
      </c>
      <c r="H14" s="43">
        <v>3.06</v>
      </c>
      <c r="I14" s="43">
        <v>4.62</v>
      </c>
      <c r="J14" s="43">
        <v>49.62</v>
      </c>
      <c r="K14" s="44">
        <v>40</v>
      </c>
      <c r="L14" s="43">
        <v>171.8</v>
      </c>
    </row>
    <row r="15" spans="1:12" ht="25.5" x14ac:dyDescent="0.25">
      <c r="A15" s="23"/>
      <c r="B15" s="15"/>
      <c r="C15" s="11"/>
      <c r="D15" s="7" t="s">
        <v>27</v>
      </c>
      <c r="E15" s="42" t="s">
        <v>106</v>
      </c>
      <c r="F15" s="43">
        <v>210</v>
      </c>
      <c r="G15" s="43">
        <v>4.0599999999999996</v>
      </c>
      <c r="H15" s="43">
        <v>6.48</v>
      </c>
      <c r="I15" s="43">
        <v>17.2</v>
      </c>
      <c r="J15" s="43">
        <v>143.6</v>
      </c>
      <c r="K15" s="44">
        <v>91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91</v>
      </c>
      <c r="F16" s="43">
        <v>90</v>
      </c>
      <c r="G16" s="43">
        <v>13.52</v>
      </c>
      <c r="H16" s="43">
        <v>14.41</v>
      </c>
      <c r="I16" s="43">
        <v>11.72</v>
      </c>
      <c r="J16" s="43">
        <v>230.65</v>
      </c>
      <c r="K16" s="44">
        <v>273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5.5</v>
      </c>
      <c r="H17" s="43">
        <v>4.8</v>
      </c>
      <c r="I17" s="43">
        <v>31.3</v>
      </c>
      <c r="J17" s="43">
        <v>190.4</v>
      </c>
      <c r="K17" s="44">
        <v>331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0.7</v>
      </c>
      <c r="H18" s="43">
        <v>0.3</v>
      </c>
      <c r="I18" s="43">
        <v>24.4</v>
      </c>
      <c r="J18" s="43">
        <v>103.1</v>
      </c>
      <c r="K18" s="44">
        <v>441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49</v>
      </c>
      <c r="F19" s="43">
        <v>40</v>
      </c>
      <c r="G19" s="43">
        <v>2.9</v>
      </c>
      <c r="H19" s="43">
        <v>1.1000000000000001</v>
      </c>
      <c r="I19" s="43">
        <v>18.600000000000001</v>
      </c>
      <c r="J19" s="43">
        <v>95.9</v>
      </c>
      <c r="K19" s="44" t="s">
        <v>44</v>
      </c>
      <c r="L19" s="43"/>
    </row>
    <row r="20" spans="1:12" ht="15" customHeight="1" x14ac:dyDescent="0.25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3.2</v>
      </c>
      <c r="H20" s="43">
        <v>1.7</v>
      </c>
      <c r="I20" s="43">
        <v>20.399999999999999</v>
      </c>
      <c r="J20" s="43">
        <v>109.7</v>
      </c>
      <c r="K20" s="44" t="s">
        <v>44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>SUM(G14:G22)</f>
        <v>30.779999999999998</v>
      </c>
      <c r="H23" s="19">
        <f>SUM(H14:H22)</f>
        <v>31.850000000000005</v>
      </c>
      <c r="I23" s="19">
        <f>SUM(I14:I22)</f>
        <v>128.24</v>
      </c>
      <c r="J23" s="19">
        <f>SUM(J14:J22)</f>
        <v>922.97</v>
      </c>
      <c r="K23" s="25"/>
      <c r="L23" s="19">
        <f>SUM(L14:L22)</f>
        <v>171.8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1315</v>
      </c>
      <c r="G24" s="32">
        <f>G13+G23</f>
        <v>47.5</v>
      </c>
      <c r="H24" s="32">
        <f>H13+H23</f>
        <v>49.080000000000005</v>
      </c>
      <c r="I24" s="32">
        <f>I13+I23</f>
        <v>221.75</v>
      </c>
      <c r="J24" s="32">
        <f>J13+J23</f>
        <v>1518.96</v>
      </c>
      <c r="K24" s="32"/>
      <c r="L24" s="32">
        <f>L13+L23</f>
        <v>286.3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92</v>
      </c>
      <c r="F25" s="40">
        <v>170</v>
      </c>
      <c r="G25" s="40">
        <v>26.68</v>
      </c>
      <c r="H25" s="40">
        <v>13.6</v>
      </c>
      <c r="I25" s="40">
        <v>36.6</v>
      </c>
      <c r="J25" s="40">
        <v>375.52</v>
      </c>
      <c r="K25" s="41">
        <v>224</v>
      </c>
      <c r="L25" s="40">
        <v>114.5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0.2</v>
      </c>
      <c r="H27" s="43">
        <v>0.1</v>
      </c>
      <c r="I27" s="43">
        <v>15</v>
      </c>
      <c r="J27" s="43">
        <v>61.7</v>
      </c>
      <c r="K27" s="44">
        <v>430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25</v>
      </c>
      <c r="G28" s="43">
        <v>2</v>
      </c>
      <c r="H28" s="43">
        <v>1.1599999999999999</v>
      </c>
      <c r="I28" s="43">
        <v>13</v>
      </c>
      <c r="J28" s="43">
        <v>70.44</v>
      </c>
      <c r="K28" s="44" t="s">
        <v>44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105</v>
      </c>
      <c r="F29" s="43">
        <v>100</v>
      </c>
      <c r="G29" s="43">
        <v>0.53</v>
      </c>
      <c r="H29" s="43">
        <v>0.13</v>
      </c>
      <c r="I29" s="43">
        <v>5.0599999999999996</v>
      </c>
      <c r="J29" s="43">
        <v>23.53</v>
      </c>
      <c r="K29" s="44" t="s">
        <v>44</v>
      </c>
      <c r="L29" s="43"/>
    </row>
    <row r="30" spans="1:12" ht="15" x14ac:dyDescent="0.25">
      <c r="A30" s="14"/>
      <c r="B30" s="15"/>
      <c r="C30" s="11"/>
      <c r="D30" s="6"/>
      <c r="E30" s="42" t="s">
        <v>53</v>
      </c>
      <c r="F30" s="43">
        <v>35</v>
      </c>
      <c r="G30" s="43">
        <v>1.2</v>
      </c>
      <c r="H30" s="43">
        <v>4.3</v>
      </c>
      <c r="I30" s="43">
        <v>22</v>
      </c>
      <c r="J30" s="43">
        <v>131.5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>SUM(G25:G31)</f>
        <v>30.61</v>
      </c>
      <c r="H32" s="19">
        <f>SUM(H25:H31)</f>
        <v>19.29</v>
      </c>
      <c r="I32" s="19">
        <f>SUM(I25:I31)</f>
        <v>91.66</v>
      </c>
      <c r="J32" s="19">
        <f>SUM(J25:J31)</f>
        <v>662.68999999999994</v>
      </c>
      <c r="K32" s="25"/>
      <c r="L32" s="19">
        <f>SUM(L25:L31)</f>
        <v>114.5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93</v>
      </c>
      <c r="F33" s="43">
        <v>80</v>
      </c>
      <c r="G33" s="43">
        <v>2.54</v>
      </c>
      <c r="H33" s="43">
        <v>4.91</v>
      </c>
      <c r="I33" s="43">
        <v>4.84</v>
      </c>
      <c r="J33" s="43">
        <v>73.709999999999994</v>
      </c>
      <c r="K33" s="44" t="s">
        <v>94</v>
      </c>
      <c r="L33" s="43">
        <v>171.8</v>
      </c>
    </row>
    <row r="34" spans="1:12" ht="15" customHeight="1" x14ac:dyDescent="0.25">
      <c r="A34" s="14"/>
      <c r="B34" s="15"/>
      <c r="C34" s="11"/>
      <c r="D34" s="7" t="s">
        <v>27</v>
      </c>
      <c r="E34" s="42" t="s">
        <v>107</v>
      </c>
      <c r="F34" s="43">
        <v>210</v>
      </c>
      <c r="G34" s="43">
        <v>4.46</v>
      </c>
      <c r="H34" s="43">
        <v>6.44</v>
      </c>
      <c r="I34" s="43">
        <v>12.1</v>
      </c>
      <c r="J34" s="43">
        <v>124.8</v>
      </c>
      <c r="K34" s="44">
        <v>76</v>
      </c>
      <c r="L34" s="43"/>
    </row>
    <row r="35" spans="1:12" ht="15" customHeight="1" x14ac:dyDescent="0.25">
      <c r="A35" s="14"/>
      <c r="B35" s="15"/>
      <c r="C35" s="11"/>
      <c r="D35" s="7" t="s">
        <v>28</v>
      </c>
      <c r="E35" s="42" t="s">
        <v>54</v>
      </c>
      <c r="F35" s="43">
        <v>240</v>
      </c>
      <c r="G35" s="43">
        <v>17.079999999999998</v>
      </c>
      <c r="H35" s="43">
        <v>16.93</v>
      </c>
      <c r="I35" s="43">
        <v>23.86</v>
      </c>
      <c r="J35" s="43">
        <v>307.2</v>
      </c>
      <c r="K35" s="44" t="s">
        <v>56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108</v>
      </c>
      <c r="F37" s="43">
        <v>200</v>
      </c>
      <c r="G37" s="43">
        <v>0.6</v>
      </c>
      <c r="H37" s="43">
        <v>0.1</v>
      </c>
      <c r="I37" s="43">
        <v>31.7</v>
      </c>
      <c r="J37" s="43">
        <v>131</v>
      </c>
      <c r="K37" s="44">
        <v>402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49</v>
      </c>
      <c r="F38" s="43">
        <v>40</v>
      </c>
      <c r="G38" s="43">
        <v>2.9</v>
      </c>
      <c r="H38" s="43">
        <v>1.1000000000000001</v>
      </c>
      <c r="I38" s="43">
        <v>18.600000000000001</v>
      </c>
      <c r="J38" s="43">
        <v>95.9</v>
      </c>
      <c r="K38" s="44" t="s">
        <v>44</v>
      </c>
      <c r="L38" s="43"/>
    </row>
    <row r="39" spans="1:12" ht="15" customHeight="1" x14ac:dyDescent="0.25">
      <c r="A39" s="14"/>
      <c r="B39" s="15"/>
      <c r="C39" s="11"/>
      <c r="D39" s="7" t="s">
        <v>32</v>
      </c>
      <c r="E39" s="42" t="s">
        <v>50</v>
      </c>
      <c r="F39" s="43">
        <v>40</v>
      </c>
      <c r="G39" s="43">
        <v>3.2</v>
      </c>
      <c r="H39" s="43">
        <v>1.7</v>
      </c>
      <c r="I39" s="43">
        <v>20.399999999999999</v>
      </c>
      <c r="J39" s="43">
        <v>109.7</v>
      </c>
      <c r="K39" s="44" t="s">
        <v>44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>SUM(G33:G41)</f>
        <v>30.779999999999998</v>
      </c>
      <c r="H42" s="19">
        <f>SUM(H33:H41)</f>
        <v>31.180000000000003</v>
      </c>
      <c r="I42" s="19">
        <f>SUM(I33:I41)</f>
        <v>111.5</v>
      </c>
      <c r="J42" s="19">
        <f>SUM(J33:J41)</f>
        <v>842.31000000000006</v>
      </c>
      <c r="K42" s="25"/>
      <c r="L42" s="19">
        <f>SUM(L33:L41)</f>
        <v>171.8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1340</v>
      </c>
      <c r="G43" s="32">
        <f>G32+G42</f>
        <v>61.39</v>
      </c>
      <c r="H43" s="32">
        <f>H32+H42</f>
        <v>50.47</v>
      </c>
      <c r="I43" s="32">
        <f>I32+I42</f>
        <v>203.16</v>
      </c>
      <c r="J43" s="32">
        <f>J32+J42</f>
        <v>1505</v>
      </c>
      <c r="K43" s="32"/>
      <c r="L43" s="32">
        <f>L32+L42</f>
        <v>286.3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150</v>
      </c>
      <c r="G44" s="40">
        <v>5.42</v>
      </c>
      <c r="H44" s="40">
        <v>6.2</v>
      </c>
      <c r="I44" s="40">
        <v>24</v>
      </c>
      <c r="J44" s="40">
        <v>173.48</v>
      </c>
      <c r="K44" s="41">
        <v>189</v>
      </c>
      <c r="L44" s="40">
        <v>114.5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1.5</v>
      </c>
      <c r="H46" s="43">
        <v>1.3</v>
      </c>
      <c r="I46" s="43">
        <v>22.4</v>
      </c>
      <c r="J46" s="43">
        <v>107.3</v>
      </c>
      <c r="K46" s="44">
        <v>432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25</v>
      </c>
      <c r="G47" s="43">
        <v>2</v>
      </c>
      <c r="H47" s="43">
        <v>1.1599999999999999</v>
      </c>
      <c r="I47" s="43">
        <v>13</v>
      </c>
      <c r="J47" s="43">
        <v>70.44</v>
      </c>
      <c r="K47" s="44" t="s">
        <v>44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105</v>
      </c>
      <c r="F48" s="43">
        <v>100</v>
      </c>
      <c r="G48" s="43">
        <v>0.4</v>
      </c>
      <c r="H48" s="43">
        <v>0.3</v>
      </c>
      <c r="I48" s="43">
        <v>10.3</v>
      </c>
      <c r="J48" s="43">
        <v>45.5</v>
      </c>
      <c r="K48" s="44" t="s">
        <v>44</v>
      </c>
      <c r="L48" s="43"/>
    </row>
    <row r="49" spans="1:12" ht="15" x14ac:dyDescent="0.25">
      <c r="A49" s="23"/>
      <c r="B49" s="15"/>
      <c r="C49" s="11"/>
      <c r="D49" s="6"/>
      <c r="E49" s="42" t="s">
        <v>104</v>
      </c>
      <c r="F49" s="43">
        <v>25</v>
      </c>
      <c r="G49" s="43">
        <v>1.1000000000000001</v>
      </c>
      <c r="H49" s="43">
        <v>8.4</v>
      </c>
      <c r="I49" s="43">
        <v>7.5</v>
      </c>
      <c r="J49" s="43">
        <v>110</v>
      </c>
      <c r="K49" s="44">
        <v>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10.42</v>
      </c>
      <c r="H51" s="19">
        <f>SUM(H44:H50)</f>
        <v>17.36</v>
      </c>
      <c r="I51" s="19">
        <f>SUM(I44:I50)</f>
        <v>77.2</v>
      </c>
      <c r="J51" s="19">
        <f>SUM(J44:J50)</f>
        <v>506.71999999999997</v>
      </c>
      <c r="K51" s="25"/>
      <c r="L51" s="19">
        <f>SUM(L44:L50)</f>
        <v>114.5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59</v>
      </c>
      <c r="F52" s="43">
        <v>60</v>
      </c>
      <c r="G52" s="43">
        <v>3.18</v>
      </c>
      <c r="H52" s="43">
        <v>5.82</v>
      </c>
      <c r="I52" s="43">
        <v>3</v>
      </c>
      <c r="J52" s="43">
        <v>78</v>
      </c>
      <c r="K52" s="44">
        <v>52</v>
      </c>
      <c r="L52" s="43">
        <v>171.8</v>
      </c>
    </row>
    <row r="53" spans="1:12" ht="25.5" x14ac:dyDescent="0.25">
      <c r="A53" s="23"/>
      <c r="B53" s="15"/>
      <c r="C53" s="11"/>
      <c r="D53" s="7" t="s">
        <v>27</v>
      </c>
      <c r="E53" s="42" t="s">
        <v>109</v>
      </c>
      <c r="F53" s="43">
        <v>210</v>
      </c>
      <c r="G53" s="43">
        <v>5.24</v>
      </c>
      <c r="H53" s="43">
        <v>3.6</v>
      </c>
      <c r="I53" s="43">
        <v>19</v>
      </c>
      <c r="J53" s="43">
        <v>114.8</v>
      </c>
      <c r="K53" s="44">
        <v>101</v>
      </c>
      <c r="L53" s="43"/>
    </row>
    <row r="54" spans="1:12" ht="15" customHeight="1" x14ac:dyDescent="0.25">
      <c r="A54" s="23"/>
      <c r="B54" s="15"/>
      <c r="C54" s="11"/>
      <c r="D54" s="7" t="s">
        <v>28</v>
      </c>
      <c r="E54" s="42" t="s">
        <v>60</v>
      </c>
      <c r="F54" s="43">
        <v>120</v>
      </c>
      <c r="G54" s="43">
        <v>21.44</v>
      </c>
      <c r="H54" s="43">
        <v>13.76</v>
      </c>
      <c r="I54" s="43">
        <v>14.23</v>
      </c>
      <c r="J54" s="43">
        <v>266.48</v>
      </c>
      <c r="K54" s="44" t="s">
        <v>95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3.6</v>
      </c>
      <c r="H55" s="43">
        <v>4.5999999999999996</v>
      </c>
      <c r="I55" s="43">
        <v>37.69</v>
      </c>
      <c r="J55" s="43">
        <v>206.56</v>
      </c>
      <c r="K55" s="44">
        <v>323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0.2</v>
      </c>
      <c r="H56" s="43">
        <v>0</v>
      </c>
      <c r="I56" s="43">
        <v>25.7</v>
      </c>
      <c r="J56" s="43">
        <v>103.6</v>
      </c>
      <c r="K56" s="44">
        <v>436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49</v>
      </c>
      <c r="F57" s="43">
        <v>40</v>
      </c>
      <c r="G57" s="43">
        <v>2.9</v>
      </c>
      <c r="H57" s="43">
        <v>1.1000000000000001</v>
      </c>
      <c r="I57" s="43">
        <v>18.600000000000001</v>
      </c>
      <c r="J57" s="43">
        <v>95.9</v>
      </c>
      <c r="K57" s="44" t="s">
        <v>44</v>
      </c>
      <c r="L57" s="43"/>
    </row>
    <row r="58" spans="1:12" ht="25.5" x14ac:dyDescent="0.25">
      <c r="A58" s="23"/>
      <c r="B58" s="15"/>
      <c r="C58" s="11"/>
      <c r="D58" s="7" t="s">
        <v>32</v>
      </c>
      <c r="E58" s="42" t="s">
        <v>50</v>
      </c>
      <c r="F58" s="43">
        <v>40</v>
      </c>
      <c r="G58" s="43">
        <v>3.2</v>
      </c>
      <c r="H58" s="43">
        <v>1.7</v>
      </c>
      <c r="I58" s="43">
        <v>20.399999999999999</v>
      </c>
      <c r="J58" s="43">
        <v>109.7</v>
      </c>
      <c r="K58" s="44" t="s">
        <v>44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>SUM(G52:G60)</f>
        <v>39.760000000000005</v>
      </c>
      <c r="H61" s="19">
        <f>SUM(H52:H60)</f>
        <v>30.580000000000002</v>
      </c>
      <c r="I61" s="19">
        <f>SUM(I52:I60)</f>
        <v>138.62</v>
      </c>
      <c r="J61" s="19">
        <f>SUM(J52:J60)</f>
        <v>975.04000000000008</v>
      </c>
      <c r="K61" s="25"/>
      <c r="L61" s="19">
        <f>SUM(L52:L60)</f>
        <v>171.8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1320</v>
      </c>
      <c r="G62" s="32">
        <f>G51+G61</f>
        <v>50.180000000000007</v>
      </c>
      <c r="H62" s="32">
        <f>H51+H61</f>
        <v>47.94</v>
      </c>
      <c r="I62" s="32">
        <f>I51+I61</f>
        <v>215.82</v>
      </c>
      <c r="J62" s="32">
        <f>J51+J61</f>
        <v>1481.76</v>
      </c>
      <c r="K62" s="32"/>
      <c r="L62" s="32">
        <f>L51+L61</f>
        <v>286.3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150</v>
      </c>
      <c r="G63" s="40">
        <v>17.37</v>
      </c>
      <c r="H63" s="40">
        <v>27</v>
      </c>
      <c r="I63" s="40">
        <v>2.4900000000000002</v>
      </c>
      <c r="J63" s="40">
        <v>322.44</v>
      </c>
      <c r="K63" s="41">
        <v>215</v>
      </c>
      <c r="L63" s="40">
        <v>114.5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64</v>
      </c>
      <c r="F65" s="43">
        <v>207</v>
      </c>
      <c r="G65" s="43">
        <v>0.3</v>
      </c>
      <c r="H65" s="43">
        <v>0.1</v>
      </c>
      <c r="I65" s="43">
        <v>15.2</v>
      </c>
      <c r="J65" s="43">
        <v>62.9</v>
      </c>
      <c r="K65" s="44">
        <v>431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25</v>
      </c>
      <c r="G66" s="43">
        <v>2</v>
      </c>
      <c r="H66" s="43">
        <v>1.1599999999999999</v>
      </c>
      <c r="I66" s="43">
        <v>13</v>
      </c>
      <c r="J66" s="43">
        <v>70.44</v>
      </c>
      <c r="K66" s="44" t="s">
        <v>44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105</v>
      </c>
      <c r="F67" s="43">
        <v>100</v>
      </c>
      <c r="G67" s="43">
        <v>0.6</v>
      </c>
      <c r="H67" s="43">
        <v>0.13</v>
      </c>
      <c r="I67" s="43">
        <v>5.13</v>
      </c>
      <c r="J67" s="43">
        <v>24.09</v>
      </c>
      <c r="K67" s="44" t="s">
        <v>44</v>
      </c>
      <c r="L67" s="43"/>
    </row>
    <row r="68" spans="1:12" ht="15" x14ac:dyDescent="0.25">
      <c r="A68" s="23"/>
      <c r="B68" s="15"/>
      <c r="C68" s="11"/>
      <c r="D68" s="6"/>
      <c r="E68" s="42" t="s">
        <v>43</v>
      </c>
      <c r="F68" s="43">
        <v>30</v>
      </c>
      <c r="G68" s="43">
        <v>4.5</v>
      </c>
      <c r="H68" s="43">
        <v>4.5</v>
      </c>
      <c r="I68" s="43">
        <v>7.4</v>
      </c>
      <c r="J68" s="43">
        <v>88.1</v>
      </c>
      <c r="K68" s="44">
        <v>3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512</v>
      </c>
      <c r="G70" s="19">
        <f>SUM(G63:G69)</f>
        <v>24.770000000000003</v>
      </c>
      <c r="H70" s="19">
        <f>SUM(H63:H69)</f>
        <v>32.89</v>
      </c>
      <c r="I70" s="19">
        <f>SUM(I63:I69)</f>
        <v>43.22</v>
      </c>
      <c r="J70" s="19">
        <f>SUM(J63:J69)</f>
        <v>567.96999999999991</v>
      </c>
      <c r="K70" s="25"/>
      <c r="L70" s="19">
        <f>SUM(L63:L69)</f>
        <v>114.5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60</v>
      </c>
      <c r="G71" s="43">
        <v>2.2799999999999998</v>
      </c>
      <c r="H71" s="43">
        <v>4.8600000000000003</v>
      </c>
      <c r="I71" s="43">
        <v>4.5</v>
      </c>
      <c r="J71" s="43">
        <v>70.86</v>
      </c>
      <c r="K71" s="44">
        <v>56</v>
      </c>
      <c r="L71" s="43">
        <v>171.8</v>
      </c>
    </row>
    <row r="72" spans="1:12" ht="15" x14ac:dyDescent="0.25">
      <c r="A72" s="23"/>
      <c r="B72" s="15"/>
      <c r="C72" s="11"/>
      <c r="D72" s="7" t="s">
        <v>27</v>
      </c>
      <c r="E72" s="42" t="s">
        <v>110</v>
      </c>
      <c r="F72" s="43">
        <v>220</v>
      </c>
      <c r="G72" s="43">
        <v>7.32</v>
      </c>
      <c r="H72" s="43">
        <v>3.8</v>
      </c>
      <c r="I72" s="43">
        <v>30.68</v>
      </c>
      <c r="J72" s="43">
        <v>186.8</v>
      </c>
      <c r="K72" s="44" t="s">
        <v>68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66</v>
      </c>
      <c r="F73" s="43">
        <v>90</v>
      </c>
      <c r="G73" s="43">
        <v>8.4</v>
      </c>
      <c r="H73" s="43">
        <v>6.24</v>
      </c>
      <c r="I73" s="43">
        <v>9.36</v>
      </c>
      <c r="J73" s="43">
        <v>136.15</v>
      </c>
      <c r="K73" s="44" t="s">
        <v>96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67</v>
      </c>
      <c r="F74" s="43">
        <v>150</v>
      </c>
      <c r="G74" s="43">
        <v>3.69</v>
      </c>
      <c r="H74" s="43">
        <v>6.3</v>
      </c>
      <c r="I74" s="43">
        <v>32.799999999999997</v>
      </c>
      <c r="J74" s="43">
        <v>202.66</v>
      </c>
      <c r="K74" s="44">
        <v>325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200</v>
      </c>
      <c r="G75" s="43">
        <v>1</v>
      </c>
      <c r="H75" s="43">
        <v>0.2</v>
      </c>
      <c r="I75" s="43">
        <v>18</v>
      </c>
      <c r="J75" s="43">
        <v>77.8</v>
      </c>
      <c r="K75" s="44">
        <v>442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49</v>
      </c>
      <c r="F76" s="43">
        <v>40</v>
      </c>
      <c r="G76" s="43">
        <v>2.9</v>
      </c>
      <c r="H76" s="43">
        <v>1.1000000000000001</v>
      </c>
      <c r="I76" s="43">
        <v>18.600000000000001</v>
      </c>
      <c r="J76" s="43">
        <v>95.9</v>
      </c>
      <c r="K76" s="44" t="s">
        <v>44</v>
      </c>
      <c r="L76" s="43"/>
    </row>
    <row r="77" spans="1:12" ht="25.5" x14ac:dyDescent="0.25">
      <c r="A77" s="23"/>
      <c r="B77" s="15"/>
      <c r="C77" s="11"/>
      <c r="D77" s="7" t="s">
        <v>32</v>
      </c>
      <c r="E77" s="42" t="s">
        <v>50</v>
      </c>
      <c r="F77" s="43">
        <v>40</v>
      </c>
      <c r="G77" s="43">
        <v>3.2</v>
      </c>
      <c r="H77" s="43">
        <v>1.7</v>
      </c>
      <c r="I77" s="43">
        <v>20.399999999999999</v>
      </c>
      <c r="J77" s="43">
        <v>109.7</v>
      </c>
      <c r="K77" s="44" t="s">
        <v>44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>SUM(G71:G79)</f>
        <v>28.79</v>
      </c>
      <c r="H80" s="19">
        <f>SUM(H71:H79)</f>
        <v>24.2</v>
      </c>
      <c r="I80" s="19">
        <f>SUM(I71:I79)</f>
        <v>134.34</v>
      </c>
      <c r="J80" s="19">
        <f>SUM(J71:J79)</f>
        <v>879.87</v>
      </c>
      <c r="K80" s="25"/>
      <c r="L80" s="19">
        <f>SUM(L71:L79)</f>
        <v>171.8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1312</v>
      </c>
      <c r="G81" s="32">
        <f>G70+G80</f>
        <v>53.56</v>
      </c>
      <c r="H81" s="32">
        <f>H70+H80</f>
        <v>57.09</v>
      </c>
      <c r="I81" s="32">
        <f>I70+I80</f>
        <v>177.56</v>
      </c>
      <c r="J81" s="32">
        <f>J70+J80</f>
        <v>1447.84</v>
      </c>
      <c r="K81" s="32"/>
      <c r="L81" s="32">
        <f>L70+L80</f>
        <v>286.3</v>
      </c>
    </row>
    <row r="82" spans="1:12" ht="15" customHeight="1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150</v>
      </c>
      <c r="G82" s="40">
        <v>4.93</v>
      </c>
      <c r="H82" s="40">
        <v>7.26</v>
      </c>
      <c r="I82" s="40">
        <v>18.28</v>
      </c>
      <c r="J82" s="40">
        <v>158.18</v>
      </c>
      <c r="K82" s="41">
        <v>189</v>
      </c>
      <c r="L82" s="40">
        <v>114.5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1.5</v>
      </c>
      <c r="H84" s="43">
        <v>1.3</v>
      </c>
      <c r="I84" s="43">
        <v>22.4</v>
      </c>
      <c r="J84" s="43">
        <v>107.3</v>
      </c>
      <c r="K84" s="44">
        <v>432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25</v>
      </c>
      <c r="G85" s="43">
        <v>2</v>
      </c>
      <c r="H85" s="43">
        <v>1.1599999999999999</v>
      </c>
      <c r="I85" s="43">
        <v>13</v>
      </c>
      <c r="J85" s="43">
        <v>70.44</v>
      </c>
      <c r="K85" s="44" t="s">
        <v>44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105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44" t="s">
        <v>44</v>
      </c>
      <c r="L86" s="43"/>
    </row>
    <row r="87" spans="1:12" ht="15" x14ac:dyDescent="0.25">
      <c r="A87" s="23"/>
      <c r="B87" s="15"/>
      <c r="C87" s="11"/>
      <c r="D87" s="6"/>
      <c r="E87" s="42" t="s">
        <v>70</v>
      </c>
      <c r="F87" s="43">
        <v>35</v>
      </c>
      <c r="G87" s="43">
        <v>1.2</v>
      </c>
      <c r="H87" s="43">
        <v>4.3</v>
      </c>
      <c r="I87" s="43">
        <v>22</v>
      </c>
      <c r="J87" s="43">
        <v>131.5</v>
      </c>
      <c r="K87" s="44">
        <v>2</v>
      </c>
      <c r="L87" s="43"/>
    </row>
    <row r="88" spans="1:12" ht="15" x14ac:dyDescent="0.25">
      <c r="A88" s="23"/>
      <c r="B88" s="15"/>
      <c r="C88" s="11"/>
      <c r="D88" s="6"/>
      <c r="E88" s="42" t="s">
        <v>71</v>
      </c>
      <c r="F88" s="43">
        <v>20</v>
      </c>
      <c r="G88" s="43">
        <v>0.6</v>
      </c>
      <c r="H88" s="43">
        <v>0.7</v>
      </c>
      <c r="I88" s="43">
        <v>15.5</v>
      </c>
      <c r="J88" s="43">
        <v>70.7</v>
      </c>
      <c r="K88" s="44" t="s">
        <v>44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>SUM(G82:G88)</f>
        <v>10.629999999999999</v>
      </c>
      <c r="H89" s="19">
        <f>SUM(H82:H88)</f>
        <v>15.120000000000001</v>
      </c>
      <c r="I89" s="19">
        <f>SUM(I82:I88)</f>
        <v>100.98</v>
      </c>
      <c r="J89" s="19">
        <f>SUM(J82:J88)</f>
        <v>582.52</v>
      </c>
      <c r="K89" s="25"/>
      <c r="L89" s="19">
        <f>SUM(L82:L88)</f>
        <v>114.5</v>
      </c>
    </row>
    <row r="90" spans="1:12" ht="15" customHeight="1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72</v>
      </c>
      <c r="F90" s="43">
        <v>60</v>
      </c>
      <c r="G90" s="43">
        <v>0.8</v>
      </c>
      <c r="H90" s="43">
        <v>4.74</v>
      </c>
      <c r="I90" s="43">
        <v>5.0999999999999996</v>
      </c>
      <c r="J90" s="43">
        <v>66.260000000000005</v>
      </c>
      <c r="K90" s="44">
        <v>37</v>
      </c>
      <c r="L90" s="43">
        <v>171.8</v>
      </c>
    </row>
    <row r="91" spans="1:12" ht="15" x14ac:dyDescent="0.25">
      <c r="A91" s="23"/>
      <c r="B91" s="15"/>
      <c r="C91" s="11"/>
      <c r="D91" s="7" t="s">
        <v>27</v>
      </c>
      <c r="E91" s="42" t="s">
        <v>111</v>
      </c>
      <c r="F91" s="43">
        <v>210</v>
      </c>
      <c r="G91" s="43">
        <v>4.76</v>
      </c>
      <c r="H91" s="43">
        <v>5.38</v>
      </c>
      <c r="I91" s="43">
        <v>9.92</v>
      </c>
      <c r="J91" s="43">
        <v>106.8</v>
      </c>
      <c r="K91" s="44">
        <v>94</v>
      </c>
      <c r="L91" s="43"/>
    </row>
    <row r="92" spans="1:12" ht="15" customHeight="1" x14ac:dyDescent="0.25">
      <c r="A92" s="23"/>
      <c r="B92" s="15"/>
      <c r="C92" s="11"/>
      <c r="D92" s="7" t="s">
        <v>28</v>
      </c>
      <c r="E92" s="42" t="s">
        <v>97</v>
      </c>
      <c r="F92" s="43">
        <v>90</v>
      </c>
      <c r="G92" s="43">
        <v>6.12</v>
      </c>
      <c r="H92" s="43">
        <v>3.69</v>
      </c>
      <c r="I92" s="43">
        <v>5.76</v>
      </c>
      <c r="J92" s="43">
        <v>80.099999999999994</v>
      </c>
      <c r="K92" s="44" t="s">
        <v>98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73</v>
      </c>
      <c r="F93" s="43">
        <v>150</v>
      </c>
      <c r="G93" s="43">
        <v>3.09</v>
      </c>
      <c r="H93" s="43">
        <v>5.4</v>
      </c>
      <c r="I93" s="43">
        <v>20.3</v>
      </c>
      <c r="J93" s="43">
        <v>142.16</v>
      </c>
      <c r="K93" s="44">
        <v>335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108</v>
      </c>
      <c r="F94" s="43">
        <v>200</v>
      </c>
      <c r="G94" s="43">
        <v>0.6</v>
      </c>
      <c r="H94" s="43">
        <v>0.1</v>
      </c>
      <c r="I94" s="43">
        <v>31.7</v>
      </c>
      <c r="J94" s="43">
        <v>131</v>
      </c>
      <c r="K94" s="44">
        <v>401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49</v>
      </c>
      <c r="F95" s="43">
        <v>40</v>
      </c>
      <c r="G95" s="43">
        <v>2.9</v>
      </c>
      <c r="H95" s="43">
        <v>1.1000000000000001</v>
      </c>
      <c r="I95" s="43">
        <v>18.600000000000001</v>
      </c>
      <c r="J95" s="43">
        <v>95.9</v>
      </c>
      <c r="K95" s="44" t="s">
        <v>44</v>
      </c>
      <c r="L95" s="43"/>
    </row>
    <row r="96" spans="1:12" ht="25.5" x14ac:dyDescent="0.25">
      <c r="A96" s="23"/>
      <c r="B96" s="15"/>
      <c r="C96" s="11"/>
      <c r="D96" s="7" t="s">
        <v>32</v>
      </c>
      <c r="E96" s="42" t="s">
        <v>50</v>
      </c>
      <c r="F96" s="43">
        <v>40</v>
      </c>
      <c r="G96" s="43">
        <v>3.2</v>
      </c>
      <c r="H96" s="43">
        <v>1.7</v>
      </c>
      <c r="I96" s="43">
        <v>20.399999999999999</v>
      </c>
      <c r="J96" s="43">
        <v>109.7</v>
      </c>
      <c r="K96" s="44" t="s">
        <v>44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>SUM(G90:G98)</f>
        <v>21.47</v>
      </c>
      <c r="H99" s="19">
        <f>SUM(H90:H98)</f>
        <v>22.110000000000003</v>
      </c>
      <c r="I99" s="19">
        <f>SUM(I90:I98)</f>
        <v>111.78</v>
      </c>
      <c r="J99" s="19">
        <f>SUM(J90:J98)</f>
        <v>731.92</v>
      </c>
      <c r="K99" s="25"/>
      <c r="L99" s="19">
        <f>SUM(L90:L98)</f>
        <v>171.8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1320</v>
      </c>
      <c r="G100" s="32">
        <f>G89+G99</f>
        <v>32.099999999999994</v>
      </c>
      <c r="H100" s="32">
        <f>H89+H99</f>
        <v>37.230000000000004</v>
      </c>
      <c r="I100" s="32">
        <f>I89+I99</f>
        <v>212.76</v>
      </c>
      <c r="J100" s="32">
        <f>J89+J99</f>
        <v>1314.44</v>
      </c>
      <c r="K100" s="32"/>
      <c r="L100" s="32">
        <f>L89+L99</f>
        <v>286.3</v>
      </c>
    </row>
    <row r="101" spans="1:12" ht="15" customHeight="1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150</v>
      </c>
      <c r="G101" s="40">
        <v>5.41</v>
      </c>
      <c r="H101" s="40">
        <v>6.67</v>
      </c>
      <c r="I101" s="40">
        <v>23.61</v>
      </c>
      <c r="J101" s="40">
        <v>176.11</v>
      </c>
      <c r="K101" s="41">
        <v>189</v>
      </c>
      <c r="L101" s="40">
        <v>114.5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74</v>
      </c>
      <c r="F103" s="43">
        <v>200</v>
      </c>
      <c r="G103" s="43">
        <v>0.2</v>
      </c>
      <c r="H103" s="43">
        <v>0.1</v>
      </c>
      <c r="I103" s="43">
        <v>15</v>
      </c>
      <c r="J103" s="43">
        <v>61.7</v>
      </c>
      <c r="K103" s="44">
        <v>430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25</v>
      </c>
      <c r="G104" s="43">
        <v>2</v>
      </c>
      <c r="H104" s="43">
        <v>1.1599999999999999</v>
      </c>
      <c r="I104" s="43">
        <v>13</v>
      </c>
      <c r="J104" s="43">
        <v>70.44</v>
      </c>
      <c r="K104" s="44" t="s">
        <v>44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105</v>
      </c>
      <c r="F105" s="43">
        <v>100</v>
      </c>
      <c r="G105" s="43">
        <v>0.4</v>
      </c>
      <c r="H105" s="43">
        <v>0.3</v>
      </c>
      <c r="I105" s="43">
        <v>10.3</v>
      </c>
      <c r="J105" s="43">
        <v>45.5</v>
      </c>
      <c r="K105" s="44" t="s">
        <v>44</v>
      </c>
      <c r="L105" s="43"/>
    </row>
    <row r="106" spans="1:12" ht="15" x14ac:dyDescent="0.25">
      <c r="A106" s="23"/>
      <c r="B106" s="15"/>
      <c r="C106" s="11"/>
      <c r="D106" s="6"/>
      <c r="E106" s="42" t="s">
        <v>43</v>
      </c>
      <c r="F106" s="43">
        <v>30</v>
      </c>
      <c r="G106" s="43">
        <v>4.5</v>
      </c>
      <c r="H106" s="43">
        <v>4.5</v>
      </c>
      <c r="I106" s="43">
        <v>7.4</v>
      </c>
      <c r="J106" s="43">
        <v>88.1</v>
      </c>
      <c r="K106" s="44">
        <v>3</v>
      </c>
      <c r="L106" s="43"/>
    </row>
    <row r="107" spans="1:12" ht="15" x14ac:dyDescent="0.25">
      <c r="A107" s="23"/>
      <c r="B107" s="15"/>
      <c r="C107" s="11"/>
      <c r="D107" s="6"/>
      <c r="E107" s="42" t="s">
        <v>42</v>
      </c>
      <c r="F107" s="43">
        <v>20</v>
      </c>
      <c r="G107" s="43">
        <v>1.5</v>
      </c>
      <c r="H107" s="43">
        <v>2</v>
      </c>
      <c r="I107" s="43">
        <v>14.9</v>
      </c>
      <c r="J107" s="43">
        <v>83.6</v>
      </c>
      <c r="K107" s="44" t="s">
        <v>44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525</v>
      </c>
      <c r="G108" s="19">
        <f>SUM(G101:G107)</f>
        <v>14.01</v>
      </c>
      <c r="H108" s="19">
        <f>SUM(H101:H107)</f>
        <v>14.73</v>
      </c>
      <c r="I108" s="19">
        <f>SUM(I101:I107)</f>
        <v>84.210000000000008</v>
      </c>
      <c r="J108" s="19">
        <f>SUM(J101:J107)</f>
        <v>525.45000000000005</v>
      </c>
      <c r="K108" s="25"/>
      <c r="L108" s="19">
        <f>SUM(L101:L107)</f>
        <v>114.5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75</v>
      </c>
      <c r="F109" s="43">
        <v>60</v>
      </c>
      <c r="G109" s="43">
        <v>0.9</v>
      </c>
      <c r="H109" s="43">
        <v>3.06</v>
      </c>
      <c r="I109" s="43">
        <v>4.62</v>
      </c>
      <c r="J109" s="43">
        <v>49.62</v>
      </c>
      <c r="K109" s="44">
        <v>40</v>
      </c>
      <c r="L109" s="43">
        <v>171.8</v>
      </c>
    </row>
    <row r="110" spans="1:12" ht="15" x14ac:dyDescent="0.25">
      <c r="A110" s="23"/>
      <c r="B110" s="15"/>
      <c r="C110" s="11"/>
      <c r="D110" s="7" t="s">
        <v>27</v>
      </c>
      <c r="E110" s="42" t="s">
        <v>112</v>
      </c>
      <c r="F110" s="43">
        <v>210</v>
      </c>
      <c r="G110" s="43">
        <v>3.94</v>
      </c>
      <c r="H110" s="43">
        <v>5.32</v>
      </c>
      <c r="I110" s="43">
        <v>11.76</v>
      </c>
      <c r="J110" s="43">
        <v>110.6</v>
      </c>
      <c r="K110" s="44">
        <v>90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76</v>
      </c>
      <c r="F111" s="43">
        <v>240</v>
      </c>
      <c r="G111" s="43">
        <v>13.24</v>
      </c>
      <c r="H111" s="43">
        <v>12.19</v>
      </c>
      <c r="I111" s="43">
        <v>43.68</v>
      </c>
      <c r="J111" s="43">
        <v>330.88</v>
      </c>
      <c r="K111" s="44">
        <v>291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108</v>
      </c>
      <c r="F113" s="43">
        <v>200</v>
      </c>
      <c r="G113" s="43">
        <v>0.6</v>
      </c>
      <c r="H113" s="43">
        <v>0.1</v>
      </c>
      <c r="I113" s="43">
        <v>31.7</v>
      </c>
      <c r="J113" s="43">
        <v>131</v>
      </c>
      <c r="K113" s="44">
        <v>402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49</v>
      </c>
      <c r="F114" s="43">
        <v>40</v>
      </c>
      <c r="G114" s="43">
        <v>2.9</v>
      </c>
      <c r="H114" s="43">
        <v>1.1000000000000001</v>
      </c>
      <c r="I114" s="43">
        <v>18.600000000000001</v>
      </c>
      <c r="J114" s="43">
        <v>95.9</v>
      </c>
      <c r="K114" s="44" t="s">
        <v>44</v>
      </c>
      <c r="L114" s="43"/>
    </row>
    <row r="115" spans="1:12" ht="25.5" x14ac:dyDescent="0.25">
      <c r="A115" s="23"/>
      <c r="B115" s="15"/>
      <c r="C115" s="11"/>
      <c r="D115" s="7" t="s">
        <v>32</v>
      </c>
      <c r="E115" s="42" t="s">
        <v>50</v>
      </c>
      <c r="F115" s="43">
        <v>40</v>
      </c>
      <c r="G115" s="43">
        <v>3.2</v>
      </c>
      <c r="H115" s="43">
        <v>1.7</v>
      </c>
      <c r="I115" s="43">
        <v>20.399999999999999</v>
      </c>
      <c r="J115" s="43">
        <v>109.7</v>
      </c>
      <c r="K115" s="44" t="s">
        <v>44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>SUM(G109:G117)</f>
        <v>24.779999999999998</v>
      </c>
      <c r="H118" s="19">
        <f>SUM(H109:H117)</f>
        <v>23.470000000000002</v>
      </c>
      <c r="I118" s="19">
        <f>SUM(I109:I117)</f>
        <v>130.76000000000002</v>
      </c>
      <c r="J118" s="19">
        <f>SUM(J109:J117)</f>
        <v>827.7</v>
      </c>
      <c r="K118" s="25"/>
      <c r="L118" s="19">
        <f>SUM(L109:L117)</f>
        <v>171.8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1315</v>
      </c>
      <c r="G119" s="32">
        <f>G108+G118</f>
        <v>38.79</v>
      </c>
      <c r="H119" s="32">
        <f>H108+H118</f>
        <v>38.200000000000003</v>
      </c>
      <c r="I119" s="32">
        <f>I108+I118</f>
        <v>214.97000000000003</v>
      </c>
      <c r="J119" s="32">
        <f>J108+J118</f>
        <v>1353.15</v>
      </c>
      <c r="K119" s="32"/>
      <c r="L119" s="32">
        <f>L108+L118</f>
        <v>286.3</v>
      </c>
    </row>
    <row r="120" spans="1:12" ht="15" customHeight="1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160</v>
      </c>
      <c r="G120" s="40">
        <v>19.2</v>
      </c>
      <c r="H120" s="40">
        <v>14.51</v>
      </c>
      <c r="I120" s="40">
        <v>27.45</v>
      </c>
      <c r="J120" s="40">
        <v>317.19</v>
      </c>
      <c r="K120" s="41">
        <v>225</v>
      </c>
      <c r="L120" s="40">
        <v>114.5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64</v>
      </c>
      <c r="F122" s="43">
        <v>207</v>
      </c>
      <c r="G122" s="43">
        <v>0.3</v>
      </c>
      <c r="H122" s="43">
        <v>0.1</v>
      </c>
      <c r="I122" s="43">
        <v>15.2</v>
      </c>
      <c r="J122" s="43">
        <v>62.9</v>
      </c>
      <c r="K122" s="44">
        <v>431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49</v>
      </c>
      <c r="F123" s="43">
        <v>25</v>
      </c>
      <c r="G123" s="43">
        <v>2</v>
      </c>
      <c r="H123" s="43">
        <v>1.1599999999999999</v>
      </c>
      <c r="I123" s="43">
        <v>13</v>
      </c>
      <c r="J123" s="43">
        <v>70.44</v>
      </c>
      <c r="K123" s="44" t="s">
        <v>44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105</v>
      </c>
      <c r="F124" s="43">
        <v>100</v>
      </c>
      <c r="G124" s="43">
        <v>0.6</v>
      </c>
      <c r="H124" s="43">
        <v>0.13</v>
      </c>
      <c r="I124" s="43">
        <v>5.13</v>
      </c>
      <c r="J124" s="43">
        <v>24.09</v>
      </c>
      <c r="K124" s="44" t="s">
        <v>44</v>
      </c>
      <c r="L124" s="43"/>
    </row>
    <row r="125" spans="1:12" ht="15" x14ac:dyDescent="0.25">
      <c r="A125" s="14"/>
      <c r="B125" s="15"/>
      <c r="C125" s="11"/>
      <c r="D125" s="6"/>
      <c r="E125" s="42" t="s">
        <v>77</v>
      </c>
      <c r="F125" s="43">
        <v>35</v>
      </c>
      <c r="G125" s="43">
        <v>1.2</v>
      </c>
      <c r="H125" s="43">
        <v>4.3</v>
      </c>
      <c r="I125" s="43">
        <v>22</v>
      </c>
      <c r="J125" s="43">
        <v>131.5</v>
      </c>
      <c r="K125" s="44">
        <v>2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527</v>
      </c>
      <c r="G127" s="19">
        <f>SUM(G120:G126)</f>
        <v>23.3</v>
      </c>
      <c r="H127" s="19">
        <f>SUM(H120:H126)</f>
        <v>20.2</v>
      </c>
      <c r="I127" s="19">
        <f>SUM(I120:I126)</f>
        <v>82.78</v>
      </c>
      <c r="J127" s="19">
        <f>SUM(J120:J126)</f>
        <v>606.11999999999989</v>
      </c>
      <c r="K127" s="25"/>
      <c r="L127" s="19">
        <f>SUM(L120:L126)</f>
        <v>114.5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78</v>
      </c>
      <c r="F128" s="43">
        <v>60</v>
      </c>
      <c r="G128" s="43">
        <v>0.84</v>
      </c>
      <c r="H128" s="43">
        <v>6.06</v>
      </c>
      <c r="I128" s="43">
        <v>3.96</v>
      </c>
      <c r="J128" s="43">
        <v>73.739999999999995</v>
      </c>
      <c r="K128" s="44">
        <v>51</v>
      </c>
      <c r="L128" s="43">
        <v>171.8</v>
      </c>
    </row>
    <row r="129" spans="1:12" ht="15" x14ac:dyDescent="0.25">
      <c r="A129" s="14"/>
      <c r="B129" s="15"/>
      <c r="C129" s="11"/>
      <c r="D129" s="7" t="s">
        <v>27</v>
      </c>
      <c r="E129" s="42" t="s">
        <v>100</v>
      </c>
      <c r="F129" s="43">
        <v>210</v>
      </c>
      <c r="G129" s="43">
        <v>2.34</v>
      </c>
      <c r="H129" s="43">
        <v>3.28</v>
      </c>
      <c r="I129" s="43">
        <v>7.97</v>
      </c>
      <c r="J129" s="43">
        <v>70.790000000000006</v>
      </c>
      <c r="K129" s="44">
        <v>95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79</v>
      </c>
      <c r="F130" s="43">
        <v>90</v>
      </c>
      <c r="G130" s="43">
        <v>12.87</v>
      </c>
      <c r="H130" s="43">
        <v>13.68</v>
      </c>
      <c r="I130" s="43">
        <v>8.69</v>
      </c>
      <c r="J130" s="43">
        <v>209.36</v>
      </c>
      <c r="K130" s="44">
        <v>317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80</v>
      </c>
      <c r="F131" s="43">
        <v>150</v>
      </c>
      <c r="G131" s="43">
        <v>3.4</v>
      </c>
      <c r="H131" s="43">
        <v>6.7</v>
      </c>
      <c r="I131" s="43">
        <v>13.1</v>
      </c>
      <c r="J131" s="43">
        <v>126.3</v>
      </c>
      <c r="K131" s="44">
        <v>351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55</v>
      </c>
      <c r="F132" s="43">
        <v>200</v>
      </c>
      <c r="G132" s="43">
        <v>1</v>
      </c>
      <c r="H132" s="43">
        <v>0.2</v>
      </c>
      <c r="I132" s="43">
        <v>18</v>
      </c>
      <c r="J132" s="43">
        <v>77.8</v>
      </c>
      <c r="K132" s="44">
        <v>442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49</v>
      </c>
      <c r="F133" s="43">
        <v>40</v>
      </c>
      <c r="G133" s="43">
        <v>2.9</v>
      </c>
      <c r="H133" s="43">
        <v>1.1000000000000001</v>
      </c>
      <c r="I133" s="43">
        <v>18.600000000000001</v>
      </c>
      <c r="J133" s="43">
        <v>95.9</v>
      </c>
      <c r="K133" s="44" t="s">
        <v>44</v>
      </c>
      <c r="L133" s="43"/>
    </row>
    <row r="134" spans="1:12" ht="25.5" x14ac:dyDescent="0.25">
      <c r="A134" s="14"/>
      <c r="B134" s="15"/>
      <c r="C134" s="11"/>
      <c r="D134" s="7" t="s">
        <v>32</v>
      </c>
      <c r="E134" s="42" t="s">
        <v>50</v>
      </c>
      <c r="F134" s="43">
        <v>40</v>
      </c>
      <c r="G134" s="43">
        <v>3.2</v>
      </c>
      <c r="H134" s="43">
        <v>1.7</v>
      </c>
      <c r="I134" s="43">
        <v>20.399999999999999</v>
      </c>
      <c r="J134" s="43">
        <v>109.7</v>
      </c>
      <c r="K134" s="44" t="s">
        <v>44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>SUM(G128:G136)</f>
        <v>26.549999999999994</v>
      </c>
      <c r="H137" s="19">
        <f>SUM(H128:H136)</f>
        <v>32.72</v>
      </c>
      <c r="I137" s="19">
        <f>SUM(I128:I136)</f>
        <v>90.72</v>
      </c>
      <c r="J137" s="19">
        <f>SUM(J128:J136)</f>
        <v>763.59</v>
      </c>
      <c r="K137" s="25"/>
      <c r="L137" s="19">
        <f>SUM(L128:L136)</f>
        <v>171.8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1317</v>
      </c>
      <c r="G138" s="32">
        <f>G127+G137</f>
        <v>49.849999999999994</v>
      </c>
      <c r="H138" s="32">
        <f>H127+H137</f>
        <v>52.92</v>
      </c>
      <c r="I138" s="32">
        <f>I127+I137</f>
        <v>173.5</v>
      </c>
      <c r="J138" s="32">
        <f>J127+J137</f>
        <v>1369.71</v>
      </c>
      <c r="K138" s="32"/>
      <c r="L138" s="32">
        <f>L127+L137</f>
        <v>286.3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81</v>
      </c>
      <c r="F139" s="40">
        <v>150</v>
      </c>
      <c r="G139" s="40">
        <v>3.77</v>
      </c>
      <c r="H139" s="40">
        <v>6.09</v>
      </c>
      <c r="I139" s="40">
        <v>20.9</v>
      </c>
      <c r="J139" s="40">
        <v>153.49</v>
      </c>
      <c r="K139" s="41">
        <v>189</v>
      </c>
      <c r="L139" s="40">
        <v>114.5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1.5</v>
      </c>
      <c r="H141" s="43">
        <v>1.3</v>
      </c>
      <c r="I141" s="43">
        <v>22.4</v>
      </c>
      <c r="J141" s="43">
        <v>107.3</v>
      </c>
      <c r="K141" s="44">
        <v>432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49</v>
      </c>
      <c r="F142" s="43">
        <v>25</v>
      </c>
      <c r="G142" s="43">
        <v>2</v>
      </c>
      <c r="H142" s="43">
        <v>1.1599999999999999</v>
      </c>
      <c r="I142" s="43">
        <v>13</v>
      </c>
      <c r="J142" s="43">
        <v>70.44</v>
      </c>
      <c r="K142" s="44" t="s">
        <v>44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105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44.4</v>
      </c>
      <c r="K143" s="44" t="s">
        <v>44</v>
      </c>
      <c r="L143" s="43"/>
    </row>
    <row r="144" spans="1:12" ht="15" x14ac:dyDescent="0.25">
      <c r="A144" s="23"/>
      <c r="B144" s="15"/>
      <c r="C144" s="11"/>
      <c r="D144" s="6"/>
      <c r="E144" s="42" t="s">
        <v>82</v>
      </c>
      <c r="F144" s="43">
        <v>25</v>
      </c>
      <c r="G144" s="43">
        <v>1.1000000000000001</v>
      </c>
      <c r="H144" s="43">
        <v>8.4</v>
      </c>
      <c r="I144" s="43">
        <v>7.5</v>
      </c>
      <c r="J144" s="43">
        <v>110</v>
      </c>
      <c r="K144" s="44">
        <v>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8.77</v>
      </c>
      <c r="H146" s="19">
        <f>SUM(H139:H145)</f>
        <v>17.350000000000001</v>
      </c>
      <c r="I146" s="19">
        <f>SUM(I139:I145)</f>
        <v>73.599999999999994</v>
      </c>
      <c r="J146" s="19">
        <f>SUM(J139:J145)</f>
        <v>485.63</v>
      </c>
      <c r="K146" s="25"/>
      <c r="L146" s="19">
        <f>SUM(L139:L145)</f>
        <v>114.5</v>
      </c>
    </row>
    <row r="147" spans="1:12" ht="15" customHeight="1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83</v>
      </c>
      <c r="F147" s="43">
        <v>60</v>
      </c>
      <c r="G147" s="43">
        <v>1.64</v>
      </c>
      <c r="H147" s="43">
        <v>4.2300000000000004</v>
      </c>
      <c r="I147" s="43">
        <v>5.76</v>
      </c>
      <c r="J147" s="43">
        <v>67.67</v>
      </c>
      <c r="K147" s="44">
        <v>40</v>
      </c>
      <c r="L147" s="43">
        <v>171.8</v>
      </c>
    </row>
    <row r="148" spans="1:12" ht="15" customHeight="1" x14ac:dyDescent="0.25">
      <c r="A148" s="23"/>
      <c r="B148" s="15"/>
      <c r="C148" s="11"/>
      <c r="D148" s="7" t="s">
        <v>27</v>
      </c>
      <c r="E148" s="42" t="s">
        <v>113</v>
      </c>
      <c r="F148" s="43">
        <v>210</v>
      </c>
      <c r="G148" s="43">
        <v>3.54</v>
      </c>
      <c r="H148" s="43">
        <v>5.16</v>
      </c>
      <c r="I148" s="43">
        <v>4.16</v>
      </c>
      <c r="J148" s="43">
        <v>77.8</v>
      </c>
      <c r="K148" s="44">
        <v>84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84</v>
      </c>
      <c r="F149" s="43">
        <v>90</v>
      </c>
      <c r="G149" s="43">
        <v>9.81</v>
      </c>
      <c r="H149" s="43">
        <v>4.32</v>
      </c>
      <c r="I149" s="43">
        <v>3.69</v>
      </c>
      <c r="J149" s="43">
        <v>92.7</v>
      </c>
      <c r="K149" s="44">
        <v>231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85</v>
      </c>
      <c r="F150" s="43">
        <v>150</v>
      </c>
      <c r="G150" s="43">
        <v>2.9</v>
      </c>
      <c r="H150" s="43">
        <v>4.7</v>
      </c>
      <c r="I150" s="43">
        <v>23.5</v>
      </c>
      <c r="J150" s="43">
        <v>147.9</v>
      </c>
      <c r="K150" s="44">
        <v>333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108</v>
      </c>
      <c r="F151" s="43">
        <v>200</v>
      </c>
      <c r="G151" s="43">
        <v>0.6</v>
      </c>
      <c r="H151" s="43">
        <v>0.1</v>
      </c>
      <c r="I151" s="43">
        <v>31.7</v>
      </c>
      <c r="J151" s="43">
        <v>131</v>
      </c>
      <c r="K151" s="44">
        <v>402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49</v>
      </c>
      <c r="F152" s="43">
        <v>40</v>
      </c>
      <c r="G152" s="43">
        <v>2.9</v>
      </c>
      <c r="H152" s="43">
        <v>1.1000000000000001</v>
      </c>
      <c r="I152" s="43">
        <v>18.600000000000001</v>
      </c>
      <c r="J152" s="43">
        <v>95.9</v>
      </c>
      <c r="K152" s="44" t="s">
        <v>44</v>
      </c>
      <c r="L152" s="43"/>
    </row>
    <row r="153" spans="1:12" ht="25.5" x14ac:dyDescent="0.25">
      <c r="A153" s="23"/>
      <c r="B153" s="15"/>
      <c r="C153" s="11"/>
      <c r="D153" s="7" t="s">
        <v>32</v>
      </c>
      <c r="E153" s="42" t="s">
        <v>50</v>
      </c>
      <c r="F153" s="43">
        <v>40</v>
      </c>
      <c r="G153" s="43">
        <v>3.2</v>
      </c>
      <c r="H153" s="43">
        <v>1.7</v>
      </c>
      <c r="I153" s="43">
        <v>20.399999999999999</v>
      </c>
      <c r="J153" s="43">
        <v>109.7</v>
      </c>
      <c r="K153" s="44" t="s">
        <v>44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>SUM(G147:G155)</f>
        <v>24.59</v>
      </c>
      <c r="H156" s="19">
        <f>SUM(H147:H155)</f>
        <v>21.310000000000002</v>
      </c>
      <c r="I156" s="19">
        <f>SUM(I147:I155)</f>
        <v>107.81</v>
      </c>
      <c r="J156" s="19">
        <f>SUM(J147:J155)</f>
        <v>722.67000000000007</v>
      </c>
      <c r="K156" s="25"/>
      <c r="L156" s="19">
        <f>SUM(L147:L155)</f>
        <v>171.8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1290</v>
      </c>
      <c r="G157" s="32">
        <f>G146+G156</f>
        <v>33.36</v>
      </c>
      <c r="H157" s="32">
        <f>H146+H156</f>
        <v>38.660000000000004</v>
      </c>
      <c r="I157" s="32">
        <f>I146+I156</f>
        <v>181.41</v>
      </c>
      <c r="J157" s="32">
        <f>J146+J156</f>
        <v>1208.3000000000002</v>
      </c>
      <c r="K157" s="32"/>
      <c r="L157" s="32">
        <f>L146+L156</f>
        <v>286.3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86</v>
      </c>
      <c r="F158" s="40">
        <v>150</v>
      </c>
      <c r="G158" s="40">
        <v>14.45</v>
      </c>
      <c r="H158" s="40">
        <v>23.85</v>
      </c>
      <c r="I158" s="40">
        <v>2.73</v>
      </c>
      <c r="J158" s="40">
        <v>283.37</v>
      </c>
      <c r="K158" s="41">
        <v>214</v>
      </c>
      <c r="L158" s="40">
        <v>114.5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2.9</v>
      </c>
      <c r="H160" s="43">
        <v>2.5</v>
      </c>
      <c r="I160" s="43">
        <v>24.8</v>
      </c>
      <c r="J160" s="43">
        <v>133.30000000000001</v>
      </c>
      <c r="K160" s="44">
        <v>433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49</v>
      </c>
      <c r="F161" s="43">
        <v>25</v>
      </c>
      <c r="G161" s="43">
        <v>2</v>
      </c>
      <c r="H161" s="43">
        <v>1.1599999999999999</v>
      </c>
      <c r="I161" s="43">
        <v>13</v>
      </c>
      <c r="J161" s="43">
        <v>70.44</v>
      </c>
      <c r="K161" s="44" t="s">
        <v>44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105</v>
      </c>
      <c r="F162" s="43">
        <v>100</v>
      </c>
      <c r="G162" s="43">
        <v>0.53</v>
      </c>
      <c r="H162" s="43">
        <v>0.13</v>
      </c>
      <c r="I162" s="43">
        <v>5.03</v>
      </c>
      <c r="J162" s="43">
        <v>23.41</v>
      </c>
      <c r="K162" s="44" t="s">
        <v>44</v>
      </c>
      <c r="L162" s="43"/>
    </row>
    <row r="163" spans="1:12" ht="15" x14ac:dyDescent="0.25">
      <c r="A163" s="23"/>
      <c r="B163" s="15"/>
      <c r="C163" s="11"/>
      <c r="D163" s="6"/>
      <c r="E163" s="42" t="s">
        <v>43</v>
      </c>
      <c r="F163" s="43">
        <v>30</v>
      </c>
      <c r="G163" s="43">
        <v>4.5</v>
      </c>
      <c r="H163" s="43">
        <v>4.5</v>
      </c>
      <c r="I163" s="43">
        <v>7.4</v>
      </c>
      <c r="J163" s="43">
        <v>88.1</v>
      </c>
      <c r="K163" s="44">
        <v>3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>SUM(G158:G164)</f>
        <v>24.38</v>
      </c>
      <c r="H165" s="19">
        <f>SUM(H158:H164)</f>
        <v>32.14</v>
      </c>
      <c r="I165" s="19">
        <f>SUM(I158:I164)</f>
        <v>52.96</v>
      </c>
      <c r="J165" s="19">
        <f>SUM(J158:J164)</f>
        <v>598.62</v>
      </c>
      <c r="K165" s="25"/>
      <c r="L165" s="19">
        <f>SUM(L158:L164)</f>
        <v>114.5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87</v>
      </c>
      <c r="F166" s="43">
        <v>60</v>
      </c>
      <c r="G166" s="43">
        <v>2.2799999999999998</v>
      </c>
      <c r="H166" s="43">
        <v>4.8600000000000003</v>
      </c>
      <c r="I166" s="43">
        <v>4.5</v>
      </c>
      <c r="J166" s="43">
        <v>70.86</v>
      </c>
      <c r="K166" s="44">
        <v>56</v>
      </c>
      <c r="L166" s="43">
        <v>171.8</v>
      </c>
    </row>
    <row r="167" spans="1:12" ht="15" x14ac:dyDescent="0.25">
      <c r="A167" s="23"/>
      <c r="B167" s="15"/>
      <c r="C167" s="11"/>
      <c r="D167" s="7" t="s">
        <v>27</v>
      </c>
      <c r="E167" s="42" t="s">
        <v>101</v>
      </c>
      <c r="F167" s="43">
        <v>205</v>
      </c>
      <c r="G167" s="43">
        <v>6.38</v>
      </c>
      <c r="H167" s="43">
        <v>4.4400000000000004</v>
      </c>
      <c r="I167" s="43">
        <v>14.88</v>
      </c>
      <c r="J167" s="43">
        <v>125.6</v>
      </c>
      <c r="K167" s="44">
        <v>99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88</v>
      </c>
      <c r="F168" s="43">
        <v>90</v>
      </c>
      <c r="G168" s="43">
        <v>14.13</v>
      </c>
      <c r="H168" s="43">
        <v>20.25</v>
      </c>
      <c r="I168" s="43">
        <v>11.88</v>
      </c>
      <c r="J168" s="43">
        <v>286.29000000000002</v>
      </c>
      <c r="K168" s="44">
        <v>268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61</v>
      </c>
      <c r="F169" s="43">
        <v>150</v>
      </c>
      <c r="G169" s="43">
        <v>3.6</v>
      </c>
      <c r="H169" s="43">
        <v>4.5999999999999996</v>
      </c>
      <c r="I169" s="43">
        <v>37.700000000000003</v>
      </c>
      <c r="J169" s="43">
        <v>206.6</v>
      </c>
      <c r="K169" s="44">
        <v>323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55</v>
      </c>
      <c r="F170" s="43">
        <v>200</v>
      </c>
      <c r="G170" s="43">
        <v>1</v>
      </c>
      <c r="H170" s="43">
        <v>0.2</v>
      </c>
      <c r="I170" s="43">
        <v>18</v>
      </c>
      <c r="J170" s="43">
        <v>77.8</v>
      </c>
      <c r="K170" s="44">
        <v>442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49</v>
      </c>
      <c r="F171" s="43">
        <v>40</v>
      </c>
      <c r="G171" s="43">
        <v>2.9</v>
      </c>
      <c r="H171" s="43">
        <v>1.1000000000000001</v>
      </c>
      <c r="I171" s="43">
        <v>18.600000000000001</v>
      </c>
      <c r="J171" s="43">
        <v>95.9</v>
      </c>
      <c r="K171" s="44" t="s">
        <v>44</v>
      </c>
      <c r="L171" s="43"/>
    </row>
    <row r="172" spans="1:12" ht="25.5" x14ac:dyDescent="0.25">
      <c r="A172" s="23"/>
      <c r="B172" s="15"/>
      <c r="C172" s="11"/>
      <c r="D172" s="7" t="s">
        <v>32</v>
      </c>
      <c r="E172" s="42" t="s">
        <v>50</v>
      </c>
      <c r="F172" s="43">
        <v>40</v>
      </c>
      <c r="G172" s="43">
        <v>3.2</v>
      </c>
      <c r="H172" s="43">
        <v>1.7</v>
      </c>
      <c r="I172" s="43">
        <v>20.399999999999999</v>
      </c>
      <c r="J172" s="43">
        <v>109.7</v>
      </c>
      <c r="K172" s="44" t="s">
        <v>44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785</v>
      </c>
      <c r="G175" s="19">
        <f>SUM(G166:G174)</f>
        <v>33.49</v>
      </c>
      <c r="H175" s="19">
        <f>SUM(H166:H174)</f>
        <v>37.150000000000006</v>
      </c>
      <c r="I175" s="19">
        <f>SUM(I166:I174)</f>
        <v>125.96000000000001</v>
      </c>
      <c r="J175" s="19">
        <f>SUM(J166:J174)</f>
        <v>972.75</v>
      </c>
      <c r="K175" s="25"/>
      <c r="L175" s="19">
        <f>SUM(L166:L174)</f>
        <v>171.8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1290</v>
      </c>
      <c r="G176" s="32">
        <f>G165+G175</f>
        <v>57.870000000000005</v>
      </c>
      <c r="H176" s="32">
        <f>H165+H175</f>
        <v>69.290000000000006</v>
      </c>
      <c r="I176" s="32">
        <f>I165+I175</f>
        <v>178.92000000000002</v>
      </c>
      <c r="J176" s="32">
        <f>J165+J175</f>
        <v>1571.37</v>
      </c>
      <c r="K176" s="32"/>
      <c r="L176" s="32">
        <f>L165+L175</f>
        <v>286.3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89</v>
      </c>
      <c r="F177" s="40">
        <v>150</v>
      </c>
      <c r="G177" s="40">
        <v>4.6500000000000004</v>
      </c>
      <c r="H177" s="40">
        <v>7.5</v>
      </c>
      <c r="I177" s="40">
        <v>20.100000000000001</v>
      </c>
      <c r="J177" s="40">
        <v>166.5</v>
      </c>
      <c r="K177" s="41">
        <v>190</v>
      </c>
      <c r="L177" s="40">
        <v>114.5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207</v>
      </c>
      <c r="G179" s="43">
        <v>0.3</v>
      </c>
      <c r="H179" s="43">
        <v>0.1</v>
      </c>
      <c r="I179" s="43">
        <v>15.2</v>
      </c>
      <c r="J179" s="43">
        <v>62.9</v>
      </c>
      <c r="K179" s="44">
        <v>431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25</v>
      </c>
      <c r="G180" s="43">
        <v>2</v>
      </c>
      <c r="H180" s="43">
        <v>1.1599999999999999</v>
      </c>
      <c r="I180" s="43">
        <v>13</v>
      </c>
      <c r="J180" s="43">
        <v>70.44</v>
      </c>
      <c r="K180" s="44" t="s">
        <v>44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105</v>
      </c>
      <c r="F181" s="43">
        <v>100</v>
      </c>
      <c r="G181" s="43">
        <v>0.4</v>
      </c>
      <c r="H181" s="43">
        <v>0.3</v>
      </c>
      <c r="I181" s="43">
        <v>10.3</v>
      </c>
      <c r="J181" s="43">
        <v>45.5</v>
      </c>
      <c r="K181" s="44" t="s">
        <v>44</v>
      </c>
      <c r="L181" s="43"/>
    </row>
    <row r="182" spans="1:12" ht="15" x14ac:dyDescent="0.25">
      <c r="A182" s="23"/>
      <c r="B182" s="15"/>
      <c r="C182" s="11"/>
      <c r="D182" s="6"/>
      <c r="E182" s="42" t="s">
        <v>53</v>
      </c>
      <c r="F182" s="43">
        <v>35</v>
      </c>
      <c r="G182" s="43">
        <v>1.2</v>
      </c>
      <c r="H182" s="43">
        <v>4.3</v>
      </c>
      <c r="I182" s="43">
        <v>22</v>
      </c>
      <c r="J182" s="43">
        <v>131.5</v>
      </c>
      <c r="K182" s="44">
        <v>2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517</v>
      </c>
      <c r="G184" s="19">
        <f>SUM(G177:G183)</f>
        <v>8.5500000000000007</v>
      </c>
      <c r="H184" s="19">
        <f>SUM(H177:H183)</f>
        <v>13.36</v>
      </c>
      <c r="I184" s="19">
        <f>SUM(I177:I183)</f>
        <v>80.599999999999994</v>
      </c>
      <c r="J184" s="19">
        <f>SUM(J177:J183)</f>
        <v>476.84000000000003</v>
      </c>
      <c r="K184" s="25"/>
      <c r="L184" s="19">
        <f>SUM(L177:L183)</f>
        <v>114.5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102</v>
      </c>
      <c r="F185" s="43">
        <v>60</v>
      </c>
      <c r="G185" s="43">
        <v>0.72</v>
      </c>
      <c r="H185" s="43">
        <v>3.12</v>
      </c>
      <c r="I185" s="43">
        <v>5.7</v>
      </c>
      <c r="J185" s="43">
        <v>53.76</v>
      </c>
      <c r="K185" s="44">
        <v>41</v>
      </c>
      <c r="L185" s="43">
        <v>171.8</v>
      </c>
    </row>
    <row r="186" spans="1:12" ht="15" x14ac:dyDescent="0.25">
      <c r="A186" s="23"/>
      <c r="B186" s="15"/>
      <c r="C186" s="11"/>
      <c r="D186" s="7" t="s">
        <v>27</v>
      </c>
      <c r="E186" s="42" t="s">
        <v>114</v>
      </c>
      <c r="F186" s="43">
        <v>220</v>
      </c>
      <c r="G186" s="43">
        <v>6.54</v>
      </c>
      <c r="H186" s="43">
        <v>2.4</v>
      </c>
      <c r="I186" s="43">
        <v>15.36</v>
      </c>
      <c r="J186" s="43">
        <v>109.2</v>
      </c>
      <c r="K186" s="44">
        <v>92</v>
      </c>
      <c r="L186" s="43"/>
    </row>
    <row r="187" spans="1:12" ht="15" customHeight="1" x14ac:dyDescent="0.25">
      <c r="A187" s="23"/>
      <c r="B187" s="15"/>
      <c r="C187" s="11"/>
      <c r="D187" s="7" t="s">
        <v>28</v>
      </c>
      <c r="E187" s="42" t="s">
        <v>90</v>
      </c>
      <c r="F187" s="43">
        <v>240</v>
      </c>
      <c r="G187" s="43">
        <v>19.39</v>
      </c>
      <c r="H187" s="43">
        <v>19</v>
      </c>
      <c r="I187" s="43">
        <v>42.82</v>
      </c>
      <c r="J187" s="43">
        <v>420.48</v>
      </c>
      <c r="K187" s="44">
        <v>299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103</v>
      </c>
      <c r="F189" s="43">
        <v>200</v>
      </c>
      <c r="G189" s="43">
        <v>0.6</v>
      </c>
      <c r="H189" s="43">
        <v>0.1</v>
      </c>
      <c r="I189" s="43">
        <v>31.7</v>
      </c>
      <c r="J189" s="43">
        <v>131</v>
      </c>
      <c r="K189" s="44">
        <v>402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49</v>
      </c>
      <c r="F190" s="43">
        <v>40</v>
      </c>
      <c r="G190" s="43">
        <v>2.9</v>
      </c>
      <c r="H190" s="43">
        <v>1.1000000000000001</v>
      </c>
      <c r="I190" s="43">
        <v>18.600000000000001</v>
      </c>
      <c r="J190" s="43">
        <v>95.9</v>
      </c>
      <c r="K190" s="44" t="s">
        <v>44</v>
      </c>
      <c r="L190" s="43"/>
    </row>
    <row r="191" spans="1:12" ht="25.5" x14ac:dyDescent="0.25">
      <c r="A191" s="23"/>
      <c r="B191" s="15"/>
      <c r="C191" s="11"/>
      <c r="D191" s="7" t="s">
        <v>32</v>
      </c>
      <c r="E191" s="42" t="s">
        <v>50</v>
      </c>
      <c r="F191" s="43">
        <v>40</v>
      </c>
      <c r="G191" s="43">
        <v>3.2</v>
      </c>
      <c r="H191" s="43">
        <v>1.7</v>
      </c>
      <c r="I191" s="43">
        <v>20.399999999999999</v>
      </c>
      <c r="J191" s="43">
        <v>109.7</v>
      </c>
      <c r="K191" s="44" t="s">
        <v>44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>SUM(G185:G193)</f>
        <v>33.35</v>
      </c>
      <c r="H194" s="19">
        <f>SUM(H185:H193)</f>
        <v>27.42</v>
      </c>
      <c r="I194" s="19">
        <f>SUM(I185:I193)</f>
        <v>134.58000000000001</v>
      </c>
      <c r="J194" s="19">
        <f>SUM(J185:J193)</f>
        <v>920.04000000000008</v>
      </c>
      <c r="K194" s="25"/>
      <c r="L194" s="19">
        <f>SUM(L185:L193)</f>
        <v>171.8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1317</v>
      </c>
      <c r="G195" s="32">
        <f>G184+G194</f>
        <v>41.900000000000006</v>
      </c>
      <c r="H195" s="32">
        <f>H184+H194</f>
        <v>40.78</v>
      </c>
      <c r="I195" s="32">
        <f>I184+I194</f>
        <v>215.18</v>
      </c>
      <c r="J195" s="32">
        <f>J184+J194</f>
        <v>1396.88</v>
      </c>
      <c r="K195" s="32"/>
      <c r="L195" s="32">
        <f>L184+L194</f>
        <v>286.3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1313.6</v>
      </c>
      <c r="G196" s="34">
        <f>(G24+G43+G62+G81+G100+G119+G138+G157+G176+G195)/(IF(G24=0,0,1)+IF(G43=0,0,1)+IF(G62=0,0,1)+IF(G81=0,0,1)+IF(G100=0,0,1)+IF(G119=0,0,1)+IF(G138=0,0,1)+IF(G157=0,0,1)+IF(G176=0,0,1)+IF(G195=0,0,1))</f>
        <v>46.65</v>
      </c>
      <c r="H196" s="34">
        <f>(H24+H43+H62+H81+H100+H119+H138+H157+H176+H195)/(IF(H24=0,0,1)+IF(H43=0,0,1)+IF(H62=0,0,1)+IF(H81=0,0,1)+IF(H100=0,0,1)+IF(H119=0,0,1)+IF(H138=0,0,1)+IF(H157=0,0,1)+IF(H176=0,0,1)+IF(H195=0,0,1))</f>
        <v>48.166000000000011</v>
      </c>
      <c r="I196" s="34">
        <f>(I24+I43+I62+I81+I100+I119+I138+I157+I176+I195)/(IF(I24=0,0,1)+IF(I43=0,0,1)+IF(I62=0,0,1)+IF(I81=0,0,1)+IF(I100=0,0,1)+IF(I119=0,0,1)+IF(I138=0,0,1)+IF(I157=0,0,1)+IF(I176=0,0,1)+IF(I195=0,0,1))</f>
        <v>199.50300000000001</v>
      </c>
      <c r="J196" s="34">
        <f>(J24+J43+J62+J81+J100+J119+J138+J157+J176+J195)/(IF(J24=0,0,1)+IF(J43=0,0,1)+IF(J62=0,0,1)+IF(J81=0,0,1)+IF(J100=0,0,1)+IF(J119=0,0,1)+IF(J138=0,0,1)+IF(J157=0,0,1)+IF(J176=0,0,1)+IF(J195=0,0,1))</f>
        <v>1416.741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dcterms:created xsi:type="dcterms:W3CDTF">2022-05-16T14:23:56Z</dcterms:created>
  <dcterms:modified xsi:type="dcterms:W3CDTF">2026-02-07T12:29:24Z</dcterms:modified>
</cp:coreProperties>
</file>